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<sst xmlns="http://schemas.openxmlformats.org/spreadsheetml/2006/main" count="109" uniqueCount="74">
  <si>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>Наименование цели, задачи ВЦП</t>
  </si>
  <si>
    <t xml:space="preserve">Единицы измерения </t>
  </si>
  <si>
    <t>Значение показателей</t>
  </si>
  <si>
    <t>Цель ВЦП: Обеспечение свободного доступа к информационным ресурсам всех уровней путем создания качественно новой системы информационно-библиотесного обслуживания населения</t>
  </si>
  <si>
    <t>Среднее число пользователей библиотек на 1 тысячу населения</t>
  </si>
  <si>
    <t>Объем библиотечного фонда</t>
  </si>
  <si>
    <t>Число выполненных библиотечных и информационных запросов (стационарно и внестационарно)</t>
  </si>
  <si>
    <t>Задача 1. ВЦП:Сохранение и полноценное пополнение фондов библиотек литературой,свободной удовлетворить разносторонниечитательские интересы,духовные и деловые запросы пользователей библиотек</t>
  </si>
  <si>
    <t>Задача 3. ВЦП: Информационно-просветительская работа с читателями</t>
  </si>
  <si>
    <t xml:space="preserve">Количество посещений информационно-просветительских мероприятий </t>
  </si>
  <si>
    <t>чел.</t>
  </si>
  <si>
    <t>тыс. ед. хранения</t>
  </si>
  <si>
    <t>тыс. запросов</t>
  </si>
  <si>
    <t>тыс. посещений</t>
  </si>
  <si>
    <t>план</t>
  </si>
  <si>
    <t>факт</t>
  </si>
  <si>
    <t>% отклонения</t>
  </si>
  <si>
    <t>Причины негативно влияющие на реализацию ВЦП</t>
  </si>
  <si>
    <t>Цель ВЦП: Создание условий для культурной деятельности,равного и свободного доступа населения к культурным ценностям,организации досуговой деятельности</t>
  </si>
  <si>
    <t>Задача 1. ВЦП: Создание условий для реализации творческих способностей и интересов</t>
  </si>
  <si>
    <t>Количество постоянно действующих клюбных формирований</t>
  </si>
  <si>
    <t>Число участников клубных формирований</t>
  </si>
  <si>
    <t>Задача 2. ВЦП:Организация доступа к библиотечному фонду</t>
  </si>
  <si>
    <t>Задача 2. ВЦП:Создание условий для организации культурного отдыха населения</t>
  </si>
  <si>
    <t>Число мероприятий (фестивалей,конкурсов,смотров, гуляний,вечеров,шоу программ и т.д.)</t>
  </si>
  <si>
    <t>Количество посетителей мероприятий</t>
  </si>
  <si>
    <t>ед.</t>
  </si>
  <si>
    <t>тыс.чел.</t>
  </si>
  <si>
    <t>%</t>
  </si>
  <si>
    <t>Цель ВЦП: Стабилизация эпидемологической обстановки за счет проведение массовых профилактических флюрографических осмотров</t>
  </si>
  <si>
    <t>Задача 1. ВЦП: Широкий охват населения флюрографическими осмотрами</t>
  </si>
  <si>
    <t>Ранняя диагностика туберкулеза</t>
  </si>
  <si>
    <t>Финансовое обеспечение ВЦП</t>
  </si>
  <si>
    <t>1.ВЦП"Создание условий для предоставления населению Верхнекетского района библиотечных услуг"</t>
  </si>
  <si>
    <t>2.ВЦП"Создание условий для предоставления населению Верхнекетского района Томской области культурно-досуговых услуг"</t>
  </si>
  <si>
    <t>3. ВЦП"Программа по борьбе с туберкулезом в Верхнекетском районе на 2009 год"</t>
  </si>
  <si>
    <t>тыс. руб.</t>
  </si>
  <si>
    <t>4.ВЦП "Дошкольник"</t>
  </si>
  <si>
    <t>Цель ВЦП: Создание эффективной системы развития дошкольного образования в Верхнекетском районе</t>
  </si>
  <si>
    <t>Доля респорентов, считающих уровень дошкольного образования детей удовлетворительным</t>
  </si>
  <si>
    <t>Задача 1 ВЦП: Создание условий для обеспечения потребности населения в дошкольном образовании</t>
  </si>
  <si>
    <t xml:space="preserve">Численность детей,охваченных услугами дошкольного образования </t>
  </si>
  <si>
    <t>Потребность населения в услугах дошкольного образования</t>
  </si>
  <si>
    <t>Задача 2 ВЦП: Обеспечение доступной дошкольной образовательной услуги всем слоям населения Верхнекетского района</t>
  </si>
  <si>
    <t>Рост расходов на дошкольное образование к уровню прошлого года</t>
  </si>
  <si>
    <t>ВЦП "Молодежь Верхнекетья"</t>
  </si>
  <si>
    <t>Цель ВЦП:Вовлечение молодежи в общественную жизнь, трудовую, интелектуальную деятельность и повышение ее информированности</t>
  </si>
  <si>
    <t>Количество молодых людей,получающих премию Главы Верхнекетского района и награжденных денежным призом Главы района "Юные дарованния" (чел)</t>
  </si>
  <si>
    <t>Задача 3:Развитие молодежных и детских общественных организаций и объединений</t>
  </si>
  <si>
    <t>Задача 4:Патриатическое воспитание молодежи Верхнекетского района</t>
  </si>
  <si>
    <t>Задача 1 ВЦП:Вовлечение молодежи в социальную практику</t>
  </si>
  <si>
    <t>Задача 2 ВЦП: Поддержка талантливой молодежи</t>
  </si>
  <si>
    <t>ВЦП "Развитие физической культуры и спорта"</t>
  </si>
  <si>
    <t xml:space="preserve">Задача 1:Создание условий для занятий всех слоев населения Верхнекетского района физической культурой </t>
  </si>
  <si>
    <t>Задача 2:Привлечение населения к участию в областных, районных и межрайонных физкультурно-оздоровительных и спортивных мероприятиях</t>
  </si>
  <si>
    <t>в связи с уменьшением общего количества учащихся в школах и ПУ</t>
  </si>
  <si>
    <t>Удельный вес молодежи активной гражданской позиции,участников социальных проектов в общей численности населения возрастной группы от 14 до 30 лет</t>
  </si>
  <si>
    <t xml:space="preserve">Удельный вес молодежи активных участников социальных проектов в общей численности населения данной возрастной группы от 14 до 30 лет </t>
  </si>
  <si>
    <t xml:space="preserve">Количество молодежных и детских общественных организаций и объединений </t>
  </si>
  <si>
    <t>Удельный вес населения, систематически занимающегося физической культурой и спортом</t>
  </si>
  <si>
    <t xml:space="preserve">Количество граждан, занимающихся физической культурой и спортом </t>
  </si>
  <si>
    <t xml:space="preserve">Увеличение количества наград, завоеванных Верхнекетскими спортсменами на областных соревнованиях </t>
  </si>
  <si>
    <t xml:space="preserve">Увеличение количества  спортсменов разрядников </t>
  </si>
  <si>
    <t>Степень вовлеченности населения Верхнекетского района в культурно-досуговые мероприятия, проводимые учреждениями культуры</t>
  </si>
  <si>
    <t>Численность детей,нуждающихся в устойстве в дошкольные учреждение,но такими местами не обеспеченные (очередность)</t>
  </si>
  <si>
    <t>Количество молодежи, принявшей участие в программных мероприятиях патриотической направленности</t>
  </si>
  <si>
    <t>Цель ВЦП:Создание условий для развития физической культуры и спорта</t>
  </si>
  <si>
    <t>Задача 3:Создание условий для развития спорта высоких достижений</t>
  </si>
  <si>
    <t>Количество участников физкультурно-оздоровительных и спортивных мероприятий</t>
  </si>
  <si>
    <t>Отчет об исполнение ведомственных целевых программ по МО "Верхнекетский район"    за 2010 год</t>
  </si>
  <si>
    <t>в связи с погодными условиями</t>
  </si>
  <si>
    <t>в том числе внебюджет</t>
  </si>
  <si>
    <t xml:space="preserve">Финансовое обеспечение ВЦП </t>
  </si>
  <si>
    <t xml:space="preserve">Всего финансового обеспечения ВЦП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</si>
</sst>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_р_._-;\-* #,##0.0_р_._-;_-* &quot;-&quot;??_р_._-;_-@_-"/>
    <numFmt numFmtId="168" formatCode="0.00000"/>
    <numFmt numFmtId="169" formatCode="_-* #,##0.0_р_._-;\-* #,##0.0_р_._-;_-* &quot;-&quot;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3"/>
      <name val="Arial Cyr"/>
      <family val="0"/>
    </font>
    <font>
      <b/>
      <i/>
      <sz val="14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167" fontId="1" fillId="0" borderId="1" xfId="18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2" fillId="0" borderId="0" xfId="15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150" zoomScaleNormal="15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13.625" style="0" customWidth="1"/>
    <col min="3" max="3" width="9.25390625" style="0" customWidth="1"/>
    <col min="4" max="4" width="10.75390625" style="0" customWidth="1"/>
    <col min="5" max="5" width="10.375" style="0" customWidth="1"/>
    <col min="6" max="6" width="20.625" style="0" customWidth="1"/>
  </cols>
  <sheetData>
    <row r="1" spans="1:6" ht="43.5" customHeight="1">
      <c r="A1" s="47" t="s">
        <v>69</v>
      </c>
      <c r="B1" s="47"/>
      <c r="C1" s="47"/>
      <c r="D1" s="47"/>
      <c r="E1" s="47"/>
      <c r="F1" s="47"/>
    </row>
    <row r="3" spans="1:6" ht="48" customHeight="1">
      <c r="A3" s="52" t="s">
        <v>0</v>
      </c>
      <c r="B3" s="50" t="s">
        <v>1</v>
      </c>
      <c r="C3" s="48" t="s">
        <v>2</v>
      </c>
      <c r="D3" s="49"/>
      <c r="E3" s="53" t="s">
        <v>16</v>
      </c>
      <c r="F3" s="53" t="s">
        <v>17</v>
      </c>
    </row>
    <row r="4" spans="1:6" ht="35.25" customHeight="1">
      <c r="A4" s="52"/>
      <c r="B4" s="51"/>
      <c r="C4" s="2" t="s">
        <v>14</v>
      </c>
      <c r="D4" s="10" t="s">
        <v>15</v>
      </c>
      <c r="E4" s="53"/>
      <c r="F4" s="53"/>
    </row>
    <row r="5" spans="1:6" ht="31.5" customHeight="1">
      <c r="A5" s="44" t="s">
        <v>33</v>
      </c>
      <c r="B5" s="45"/>
      <c r="C5" s="45"/>
      <c r="D5" s="45"/>
      <c r="E5" s="45"/>
      <c r="F5" s="46"/>
    </row>
    <row r="6" spans="1:6" ht="76.5">
      <c r="A6" s="6" t="s">
        <v>3</v>
      </c>
      <c r="B6" s="1"/>
      <c r="C6" s="1"/>
      <c r="D6" s="11"/>
      <c r="E6" s="1"/>
      <c r="F6" s="3"/>
    </row>
    <row r="7" spans="1:6" ht="25.5">
      <c r="A7" s="4" t="s">
        <v>4</v>
      </c>
      <c r="B7" s="7" t="s">
        <v>10</v>
      </c>
      <c r="C7" s="8">
        <v>449</v>
      </c>
      <c r="D7" s="12">
        <v>443</v>
      </c>
      <c r="E7" s="14">
        <f>(D7/C7)*100</f>
        <v>98.66369710467706</v>
      </c>
      <c r="F7" s="4"/>
    </row>
    <row r="8" spans="1:6" ht="89.25">
      <c r="A8" s="5" t="s">
        <v>7</v>
      </c>
      <c r="B8" s="7"/>
      <c r="C8" s="8"/>
      <c r="D8" s="12"/>
      <c r="E8" s="13"/>
      <c r="F8" s="3"/>
    </row>
    <row r="9" spans="1:6" ht="25.5">
      <c r="A9" s="9" t="s">
        <v>5</v>
      </c>
      <c r="B9" s="7" t="s">
        <v>11</v>
      </c>
      <c r="C9" s="8">
        <v>160</v>
      </c>
      <c r="D9" s="12">
        <v>155.9</v>
      </c>
      <c r="E9" s="14">
        <f>(D9/C9)*100</f>
        <v>97.4375</v>
      </c>
      <c r="F9" s="4"/>
    </row>
    <row r="10" spans="1:6" ht="25.5">
      <c r="A10" s="5" t="s">
        <v>22</v>
      </c>
      <c r="B10" s="7"/>
      <c r="C10" s="8"/>
      <c r="D10" s="12"/>
      <c r="E10" s="13"/>
      <c r="F10" s="3"/>
    </row>
    <row r="11" spans="1:6" ht="38.25">
      <c r="A11" s="4" t="s">
        <v>6</v>
      </c>
      <c r="B11" s="7" t="s">
        <v>12</v>
      </c>
      <c r="C11" s="8">
        <v>224</v>
      </c>
      <c r="D11" s="12">
        <v>236</v>
      </c>
      <c r="E11" s="14">
        <f>(D11/C11)*100</f>
        <v>105.35714285714286</v>
      </c>
      <c r="F11" s="4"/>
    </row>
    <row r="12" spans="1:6" ht="38.25">
      <c r="A12" s="5" t="s">
        <v>8</v>
      </c>
      <c r="B12" s="7"/>
      <c r="C12" s="8"/>
      <c r="D12" s="12"/>
      <c r="E12" s="13"/>
      <c r="F12" s="3"/>
    </row>
    <row r="13" spans="1:6" ht="25.5">
      <c r="A13" s="4" t="s">
        <v>9</v>
      </c>
      <c r="B13" s="7" t="s">
        <v>13</v>
      </c>
      <c r="C13" s="8">
        <v>9.5</v>
      </c>
      <c r="D13" s="12">
        <v>12.7</v>
      </c>
      <c r="E13" s="14">
        <f>(D13/C13)*100</f>
        <v>133.68421052631578</v>
      </c>
      <c r="F13" s="4"/>
    </row>
    <row r="14" spans="1:6" ht="12.75">
      <c r="A14" s="6" t="s">
        <v>32</v>
      </c>
      <c r="B14" s="17" t="s">
        <v>36</v>
      </c>
      <c r="C14" s="18">
        <v>6977.5</v>
      </c>
      <c r="D14" s="20">
        <v>7001.6</v>
      </c>
      <c r="E14" s="19">
        <f>(D14/C14)*100</f>
        <v>100.3453959154425</v>
      </c>
      <c r="F14" s="4"/>
    </row>
    <row r="15" spans="1:6" ht="12.75">
      <c r="A15" s="6" t="s">
        <v>71</v>
      </c>
      <c r="B15" s="17" t="s">
        <v>36</v>
      </c>
      <c r="C15" s="18">
        <v>192.8</v>
      </c>
      <c r="D15" s="20">
        <v>216.9</v>
      </c>
      <c r="E15" s="19">
        <f>(D15/C15)*100</f>
        <v>112.5</v>
      </c>
      <c r="F15" s="4"/>
    </row>
    <row r="16" spans="1:6" ht="30.75" customHeight="1">
      <c r="A16" s="44" t="s">
        <v>34</v>
      </c>
      <c r="B16" s="45"/>
      <c r="C16" s="45"/>
      <c r="D16" s="45"/>
      <c r="E16" s="45"/>
      <c r="F16" s="46"/>
    </row>
    <row r="17" spans="1:6" ht="63.75">
      <c r="A17" s="6" t="s">
        <v>18</v>
      </c>
      <c r="B17" s="6"/>
      <c r="C17" s="6"/>
      <c r="D17" s="15"/>
      <c r="E17" s="6"/>
      <c r="F17" s="6"/>
    </row>
    <row r="18" spans="1:6" ht="38.25">
      <c r="A18" s="5" t="s">
        <v>19</v>
      </c>
      <c r="B18" s="6"/>
      <c r="C18" s="6"/>
      <c r="D18" s="15"/>
      <c r="E18" s="6"/>
      <c r="F18" s="6"/>
    </row>
    <row r="19" spans="1:6" ht="25.5">
      <c r="A19" s="4" t="s">
        <v>20</v>
      </c>
      <c r="B19" s="7" t="s">
        <v>26</v>
      </c>
      <c r="C19" s="7">
        <v>69</v>
      </c>
      <c r="D19" s="16">
        <v>68</v>
      </c>
      <c r="E19" s="14">
        <f>(D19/C19)*100</f>
        <v>98.55072463768117</v>
      </c>
      <c r="F19" s="7"/>
    </row>
    <row r="20" spans="1:6" ht="12.75">
      <c r="A20" s="4" t="s">
        <v>21</v>
      </c>
      <c r="B20" s="7" t="s">
        <v>10</v>
      </c>
      <c r="C20" s="7">
        <v>758</v>
      </c>
      <c r="D20" s="16">
        <v>767</v>
      </c>
      <c r="E20" s="14">
        <f>(D20/C20)*100</f>
        <v>101.18733509234828</v>
      </c>
      <c r="F20" s="7"/>
    </row>
    <row r="21" spans="1:6" ht="38.25">
      <c r="A21" s="5" t="s">
        <v>23</v>
      </c>
      <c r="B21" s="7"/>
      <c r="C21" s="7"/>
      <c r="D21" s="16"/>
      <c r="E21" s="7"/>
      <c r="F21" s="7"/>
    </row>
    <row r="22" spans="1:6" ht="38.25">
      <c r="A22" s="4" t="s">
        <v>24</v>
      </c>
      <c r="B22" s="7" t="s">
        <v>26</v>
      </c>
      <c r="C22" s="7">
        <v>2537</v>
      </c>
      <c r="D22" s="16">
        <v>2464</v>
      </c>
      <c r="E22" s="14">
        <f>(D22/C22)*100</f>
        <v>97.12258573117856</v>
      </c>
      <c r="F22" s="7"/>
    </row>
    <row r="23" spans="1:6" ht="12.75">
      <c r="A23" s="4" t="s">
        <v>25</v>
      </c>
      <c r="B23" s="7" t="s">
        <v>27</v>
      </c>
      <c r="C23" s="7">
        <v>124</v>
      </c>
      <c r="D23" s="16">
        <v>98.7</v>
      </c>
      <c r="E23" s="14">
        <f>(D23/C23)*100</f>
        <v>79.5967741935484</v>
      </c>
      <c r="F23" s="7"/>
    </row>
    <row r="24" spans="1:6" ht="51">
      <c r="A24" s="4" t="s">
        <v>63</v>
      </c>
      <c r="B24" s="7" t="s">
        <v>28</v>
      </c>
      <c r="C24" s="7">
        <v>680</v>
      </c>
      <c r="D24" s="16">
        <v>560</v>
      </c>
      <c r="E24" s="36">
        <f>(D24/C24)*100</f>
        <v>82.35294117647058</v>
      </c>
      <c r="F24" s="7"/>
    </row>
    <row r="25" spans="1:6" ht="12.75">
      <c r="A25" s="6" t="s">
        <v>32</v>
      </c>
      <c r="B25" s="17" t="s">
        <v>36</v>
      </c>
      <c r="C25" s="18">
        <v>18861.4</v>
      </c>
      <c r="D25" s="20">
        <v>19350.6</v>
      </c>
      <c r="E25" s="19">
        <f>(D25/C25)*100</f>
        <v>102.59365688655136</v>
      </c>
      <c r="F25" s="4"/>
    </row>
    <row r="26" spans="1:6" ht="12.75">
      <c r="A26" s="6" t="s">
        <v>71</v>
      </c>
      <c r="B26" s="17" t="s">
        <v>36</v>
      </c>
      <c r="C26" s="18">
        <v>659.3</v>
      </c>
      <c r="D26" s="20">
        <v>1158.5</v>
      </c>
      <c r="E26" s="19">
        <f>(D26/C26)*100</f>
        <v>175.71666919460034</v>
      </c>
      <c r="F26" s="4"/>
    </row>
    <row r="27" spans="1:6" ht="15">
      <c r="A27" s="44" t="s">
        <v>35</v>
      </c>
      <c r="B27" s="45"/>
      <c r="C27" s="45"/>
      <c r="D27" s="45"/>
      <c r="E27" s="45"/>
      <c r="F27" s="46"/>
    </row>
    <row r="28" spans="1:6" ht="51">
      <c r="A28" s="6" t="s">
        <v>29</v>
      </c>
      <c r="B28" s="7"/>
      <c r="C28" s="7"/>
      <c r="D28" s="7"/>
      <c r="E28" s="7"/>
      <c r="F28" s="7"/>
    </row>
    <row r="29" spans="1:6" ht="31.5" customHeight="1">
      <c r="A29" s="5" t="s">
        <v>30</v>
      </c>
      <c r="B29" s="7"/>
      <c r="C29" s="7"/>
      <c r="D29" s="7"/>
      <c r="E29" s="7"/>
      <c r="F29" s="7"/>
    </row>
    <row r="30" spans="1:6" ht="25.5">
      <c r="A30" s="4" t="s">
        <v>31</v>
      </c>
      <c r="B30" s="7" t="s">
        <v>10</v>
      </c>
      <c r="C30" s="7">
        <v>3000</v>
      </c>
      <c r="D30" s="7">
        <v>2889</v>
      </c>
      <c r="E30" s="14">
        <f>(D30/C30)*100</f>
        <v>96.3</v>
      </c>
      <c r="F30" s="39" t="s">
        <v>70</v>
      </c>
    </row>
    <row r="31" spans="1:6" ht="12.75">
      <c r="A31" s="6" t="s">
        <v>32</v>
      </c>
      <c r="B31" s="17" t="s">
        <v>36</v>
      </c>
      <c r="C31" s="18">
        <v>120</v>
      </c>
      <c r="D31" s="18">
        <v>120</v>
      </c>
      <c r="E31" s="19">
        <f>(D31/C31)*100</f>
        <v>100</v>
      </c>
      <c r="F31" s="4"/>
    </row>
    <row r="32" spans="1:6" ht="15">
      <c r="A32" s="44" t="s">
        <v>37</v>
      </c>
      <c r="B32" s="45"/>
      <c r="C32" s="45"/>
      <c r="D32" s="45"/>
      <c r="E32" s="45"/>
      <c r="F32" s="46"/>
    </row>
    <row r="33" spans="1:6" ht="38.25">
      <c r="A33" s="6" t="s">
        <v>38</v>
      </c>
      <c r="B33" s="7"/>
      <c r="C33" s="7"/>
      <c r="D33" s="7"/>
      <c r="E33" s="7"/>
      <c r="F33" s="7"/>
    </row>
    <row r="34" spans="1:6" ht="38.25">
      <c r="A34" s="4" t="s">
        <v>39</v>
      </c>
      <c r="B34" s="7" t="s">
        <v>28</v>
      </c>
      <c r="C34" s="7">
        <v>30.2</v>
      </c>
      <c r="D34" s="7">
        <v>29.2</v>
      </c>
      <c r="E34" s="14">
        <f>(D34/C34)*100</f>
        <v>96.68874172185431</v>
      </c>
      <c r="F34" s="7"/>
    </row>
    <row r="35" spans="1:6" ht="25.5">
      <c r="A35" s="4" t="s">
        <v>41</v>
      </c>
      <c r="B35" s="7" t="s">
        <v>28</v>
      </c>
      <c r="C35" s="7">
        <v>41.6</v>
      </c>
      <c r="D35" s="7">
        <v>39.3</v>
      </c>
      <c r="E35" s="14">
        <f>(D35/C35)*100</f>
        <v>94.47115384615384</v>
      </c>
      <c r="F35" s="7"/>
    </row>
    <row r="36" spans="1:6" ht="38.25">
      <c r="A36" s="5" t="s">
        <v>40</v>
      </c>
      <c r="B36" s="7"/>
      <c r="C36" s="7"/>
      <c r="D36" s="7"/>
      <c r="E36" s="7"/>
      <c r="F36" s="7"/>
    </row>
    <row r="37" spans="1:6" ht="25.5">
      <c r="A37" s="4" t="s">
        <v>42</v>
      </c>
      <c r="B37" s="7" t="s">
        <v>10</v>
      </c>
      <c r="C37" s="7">
        <v>719</v>
      </c>
      <c r="D37" s="7">
        <v>889</v>
      </c>
      <c r="E37" s="14">
        <f>(D37/C37)*100</f>
        <v>123.64394993045897</v>
      </c>
      <c r="F37" s="7"/>
    </row>
    <row r="38" spans="1:6" ht="51">
      <c r="A38" s="4" t="s">
        <v>64</v>
      </c>
      <c r="B38" s="7" t="s">
        <v>10</v>
      </c>
      <c r="C38" s="7">
        <v>341</v>
      </c>
      <c r="D38" s="7">
        <v>480</v>
      </c>
      <c r="E38" s="14">
        <f>(D38/C38)*100</f>
        <v>140.76246334310852</v>
      </c>
      <c r="F38" s="1"/>
    </row>
    <row r="39" spans="1:6" ht="51">
      <c r="A39" s="5" t="s">
        <v>43</v>
      </c>
      <c r="B39" s="3"/>
      <c r="C39" s="3"/>
      <c r="D39" s="3"/>
      <c r="E39" s="3"/>
      <c r="F39" s="1"/>
    </row>
    <row r="40" spans="1:6" ht="25.5">
      <c r="A40" s="4" t="s">
        <v>44</v>
      </c>
      <c r="B40" s="21" t="s">
        <v>28</v>
      </c>
      <c r="C40" s="21">
        <v>107</v>
      </c>
      <c r="D40" s="21">
        <v>111</v>
      </c>
      <c r="E40" s="14">
        <f>(D40/C40)*100</f>
        <v>103.73831775700934</v>
      </c>
      <c r="F40" s="4"/>
    </row>
    <row r="41" spans="1:6" ht="12.75">
      <c r="A41" s="6" t="s">
        <v>72</v>
      </c>
      <c r="B41" s="17" t="s">
        <v>36</v>
      </c>
      <c r="C41" s="19">
        <v>29459.3</v>
      </c>
      <c r="D41" s="19">
        <v>28943</v>
      </c>
      <c r="E41" s="19">
        <f>(D41/C41)*100</f>
        <v>98.24741253186599</v>
      </c>
      <c r="F41" s="4"/>
    </row>
    <row r="42" spans="1:6" ht="12.75">
      <c r="A42" s="6" t="s">
        <v>71</v>
      </c>
      <c r="B42" s="17" t="s">
        <v>36</v>
      </c>
      <c r="C42" s="18">
        <v>5876.1</v>
      </c>
      <c r="D42" s="20">
        <v>5409.6</v>
      </c>
      <c r="E42" s="19">
        <f>(D42/C42)*100</f>
        <v>92.06106090774493</v>
      </c>
      <c r="F42" s="4"/>
    </row>
    <row r="43" spans="1:6" ht="15">
      <c r="A43" s="42" t="s">
        <v>45</v>
      </c>
      <c r="B43" s="42"/>
      <c r="C43" s="42"/>
      <c r="D43" s="42"/>
      <c r="E43" s="42"/>
      <c r="F43" s="43"/>
    </row>
    <row r="44" spans="1:6" ht="51">
      <c r="A44" s="24" t="s">
        <v>46</v>
      </c>
      <c r="B44" s="25"/>
      <c r="C44" s="25"/>
      <c r="D44" s="25"/>
      <c r="E44" s="3"/>
      <c r="F44" s="1"/>
    </row>
    <row r="45" spans="1:6" ht="24.75" customHeight="1">
      <c r="A45" s="23" t="s">
        <v>50</v>
      </c>
      <c r="B45" s="22"/>
      <c r="C45" s="22"/>
      <c r="D45" s="22"/>
      <c r="E45" s="22"/>
      <c r="F45" s="1"/>
    </row>
    <row r="46" spans="1:6" ht="57" customHeight="1">
      <c r="A46" s="26" t="s">
        <v>56</v>
      </c>
      <c r="B46" s="21" t="s">
        <v>28</v>
      </c>
      <c r="C46" s="4">
        <v>20</v>
      </c>
      <c r="D46" s="4">
        <v>20</v>
      </c>
      <c r="E46" s="14">
        <f>(D46/C46)*100</f>
        <v>100</v>
      </c>
      <c r="F46" s="27"/>
    </row>
    <row r="47" spans="1:6" ht="51" customHeight="1">
      <c r="A47" s="26" t="s">
        <v>57</v>
      </c>
      <c r="B47" s="21" t="s">
        <v>28</v>
      </c>
      <c r="C47" s="4">
        <v>15</v>
      </c>
      <c r="D47" s="4">
        <v>15</v>
      </c>
      <c r="E47" s="14">
        <f>(D47/C47)*100</f>
        <v>100</v>
      </c>
      <c r="F47" s="27"/>
    </row>
    <row r="48" spans="1:6" ht="33" customHeight="1">
      <c r="A48" s="23" t="s">
        <v>51</v>
      </c>
      <c r="B48" s="22"/>
      <c r="C48" s="5"/>
      <c r="D48" s="5"/>
      <c r="E48" s="5"/>
      <c r="F48" s="27"/>
    </row>
    <row r="49" spans="1:6" ht="56.25" customHeight="1">
      <c r="A49" s="26" t="s">
        <v>47</v>
      </c>
      <c r="B49" s="7" t="s">
        <v>10</v>
      </c>
      <c r="C49" s="4">
        <v>45</v>
      </c>
      <c r="D49" s="4">
        <v>45</v>
      </c>
      <c r="E49" s="14">
        <f>(D49/C49)*100</f>
        <v>100</v>
      </c>
      <c r="F49" s="4"/>
    </row>
    <row r="50" spans="1:6" ht="42.75" customHeight="1">
      <c r="A50" s="23" t="s">
        <v>48</v>
      </c>
      <c r="B50" s="17"/>
      <c r="C50" s="5"/>
      <c r="D50" s="5"/>
      <c r="E50" s="5"/>
      <c r="F50" s="27"/>
    </row>
    <row r="51" spans="1:6" ht="37.5" customHeight="1">
      <c r="A51" s="26" t="s">
        <v>58</v>
      </c>
      <c r="B51" s="7" t="s">
        <v>26</v>
      </c>
      <c r="C51" s="4">
        <v>22</v>
      </c>
      <c r="D51" s="4">
        <v>22</v>
      </c>
      <c r="E51" s="14">
        <f>(D51/C51)*100</f>
        <v>100</v>
      </c>
      <c r="F51" s="27"/>
    </row>
    <row r="52" spans="1:6" ht="38.25" customHeight="1">
      <c r="A52" s="23" t="s">
        <v>49</v>
      </c>
      <c r="B52" s="17"/>
      <c r="C52" s="5"/>
      <c r="D52" s="5"/>
      <c r="E52" s="5"/>
      <c r="F52" s="27"/>
    </row>
    <row r="53" spans="1:6" ht="36.75" customHeight="1">
      <c r="A53" s="26" t="s">
        <v>65</v>
      </c>
      <c r="B53" s="7" t="s">
        <v>10</v>
      </c>
      <c r="C53" s="4">
        <v>250</v>
      </c>
      <c r="D53" s="4">
        <v>300</v>
      </c>
      <c r="E53" s="14">
        <f>(D53/C53)*100</f>
        <v>120</v>
      </c>
      <c r="F53" s="27"/>
    </row>
    <row r="54" spans="1:6" ht="12.75">
      <c r="A54" s="6" t="s">
        <v>32</v>
      </c>
      <c r="B54" s="17" t="s">
        <v>36</v>
      </c>
      <c r="C54" s="20">
        <v>863.9</v>
      </c>
      <c r="D54" s="20">
        <v>863.9</v>
      </c>
      <c r="E54" s="19">
        <f>(D54/C54)*100</f>
        <v>100</v>
      </c>
      <c r="F54" s="4"/>
    </row>
    <row r="55" spans="1:6" ht="15">
      <c r="A55" s="42" t="s">
        <v>52</v>
      </c>
      <c r="B55" s="42"/>
      <c r="C55" s="42"/>
      <c r="D55" s="42"/>
      <c r="E55" s="42"/>
      <c r="F55" s="43"/>
    </row>
    <row r="56" spans="1:6" ht="25.5">
      <c r="A56" s="28" t="s">
        <v>66</v>
      </c>
      <c r="B56" s="33"/>
      <c r="C56" s="33"/>
      <c r="D56" s="33"/>
      <c r="E56" s="33"/>
      <c r="F56" s="33"/>
    </row>
    <row r="57" spans="1:6" ht="51.75" customHeight="1">
      <c r="A57" s="5" t="s">
        <v>53</v>
      </c>
      <c r="B57" s="5"/>
      <c r="C57" s="5"/>
      <c r="D57" s="5"/>
      <c r="E57" s="5"/>
      <c r="F57" s="1"/>
    </row>
    <row r="58" spans="1:6" ht="69" customHeight="1">
      <c r="A58" s="4" t="s">
        <v>59</v>
      </c>
      <c r="B58" s="21" t="s">
        <v>28</v>
      </c>
      <c r="C58" s="30">
        <v>14</v>
      </c>
      <c r="D58" s="37">
        <v>13</v>
      </c>
      <c r="E58" s="30">
        <f>D58/C58*100</f>
        <v>92.85714285714286</v>
      </c>
      <c r="F58" s="29" t="s">
        <v>55</v>
      </c>
    </row>
    <row r="59" spans="1:6" ht="39" customHeight="1">
      <c r="A59" s="4" t="s">
        <v>60</v>
      </c>
      <c r="B59" s="7" t="s">
        <v>10</v>
      </c>
      <c r="C59" s="30">
        <v>2300</v>
      </c>
      <c r="D59" s="30">
        <v>2362</v>
      </c>
      <c r="E59" s="30">
        <f>D59/C59*100</f>
        <v>102.69565217391306</v>
      </c>
      <c r="F59" s="1"/>
    </row>
    <row r="60" spans="1:6" ht="61.5" customHeight="1">
      <c r="A60" s="5" t="s">
        <v>54</v>
      </c>
      <c r="B60" s="17"/>
      <c r="C60" s="5"/>
      <c r="D60" s="5"/>
      <c r="E60" s="5"/>
      <c r="F60" s="1"/>
    </row>
    <row r="61" spans="1:6" ht="42.75" customHeight="1">
      <c r="A61" s="4" t="s">
        <v>68</v>
      </c>
      <c r="B61" s="7" t="s">
        <v>10</v>
      </c>
      <c r="C61" s="29">
        <v>5300</v>
      </c>
      <c r="D61" s="29">
        <v>8650</v>
      </c>
      <c r="E61" s="30">
        <f>D61/C61*100</f>
        <v>163.2075471698113</v>
      </c>
      <c r="F61" s="1"/>
    </row>
    <row r="62" spans="1:6" ht="35.25" customHeight="1">
      <c r="A62" s="5" t="s">
        <v>67</v>
      </c>
      <c r="B62" s="17"/>
      <c r="C62" s="5"/>
      <c r="D62" s="5"/>
      <c r="E62" s="5"/>
      <c r="F62" s="1"/>
    </row>
    <row r="63" spans="1:6" ht="42.75" customHeight="1">
      <c r="A63" s="4" t="s">
        <v>61</v>
      </c>
      <c r="B63" s="7" t="s">
        <v>10</v>
      </c>
      <c r="C63" s="31">
        <v>1</v>
      </c>
      <c r="D63" s="31">
        <v>13</v>
      </c>
      <c r="E63" s="32">
        <f>D63/C63*100</f>
        <v>1300</v>
      </c>
      <c r="F63" s="1"/>
    </row>
    <row r="64" spans="1:6" ht="27.75" customHeight="1">
      <c r="A64" s="4" t="s">
        <v>62</v>
      </c>
      <c r="B64" s="7" t="s">
        <v>10</v>
      </c>
      <c r="C64" s="31">
        <v>1</v>
      </c>
      <c r="D64" s="31">
        <v>2</v>
      </c>
      <c r="E64" s="32">
        <f>D64/C64*100</f>
        <v>200</v>
      </c>
      <c r="F64" s="1"/>
    </row>
    <row r="65" spans="1:6" ht="12.75">
      <c r="A65" s="6" t="s">
        <v>32</v>
      </c>
      <c r="B65" s="17" t="s">
        <v>36</v>
      </c>
      <c r="C65" s="38">
        <v>461</v>
      </c>
      <c r="D65" s="38">
        <v>461</v>
      </c>
      <c r="E65" s="19">
        <f>(D65/C65)*100</f>
        <v>100</v>
      </c>
      <c r="F65" s="4"/>
    </row>
    <row r="66" spans="1:6" ht="19.5" customHeight="1">
      <c r="A66" s="41" t="s">
        <v>73</v>
      </c>
      <c r="B66" s="34" t="s">
        <v>36</v>
      </c>
      <c r="C66" s="35">
        <f>C14+C25+C31+C41+C54+C65</f>
        <v>56743.1</v>
      </c>
      <c r="D66" s="35">
        <f>D14+D25+D31+D41+D54+D65</f>
        <v>56740.1</v>
      </c>
      <c r="E66" s="19">
        <f>(D66/C66)*100</f>
        <v>99.99471301356463</v>
      </c>
      <c r="F66" s="1"/>
    </row>
    <row r="67" spans="1:6" ht="12.75">
      <c r="A67" s="6" t="s">
        <v>71</v>
      </c>
      <c r="B67" s="17" t="s">
        <v>36</v>
      </c>
      <c r="C67" s="40">
        <f>C42+C26+C15</f>
        <v>6728.200000000001</v>
      </c>
      <c r="D67" s="40">
        <f>D42+D26+D15</f>
        <v>6785</v>
      </c>
      <c r="E67" s="19">
        <f>(D67/C67)*100</f>
        <v>100.84420796052436</v>
      </c>
      <c r="F67" s="4"/>
    </row>
  </sheetData>
  <mergeCells count="12">
    <mergeCell ref="A5:F5"/>
    <mergeCell ref="A16:F16"/>
    <mergeCell ref="A1:F1"/>
    <mergeCell ref="C3:D3"/>
    <mergeCell ref="B3:B4"/>
    <mergeCell ref="A3:A4"/>
    <mergeCell ref="E3:E4"/>
    <mergeCell ref="F3:F4"/>
    <mergeCell ref="A43:F43"/>
    <mergeCell ref="A55:F55"/>
    <mergeCell ref="A32:F32"/>
    <mergeCell ref="A27:F2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Ермоленко Алевтина Александровна</dc:creator>
  <cp:keywords/>
  <dc:description/>
  <cp:lastModifiedBy>.</cp:lastModifiedBy>
  <cp:lastPrinted>2011-02-24T08:49:50Z</cp:lastPrinted>
  <dcterms:created xsi:type="dcterms:W3CDTF">2010-03-12T03:15:43Z</dcterms:created>
  <dcterms:modified xsi:type="dcterms:W3CDTF">2011-05-25T12:14:56Z</dcterms:modified>
  <cp:category/>
  <cp:version/>
  <cp:contentType/>
  <cp:contentStatus/>
</cp:coreProperties>
</file>